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2"/>
  </bookViews>
  <sheets>
    <sheet name="Comp. PHC's Report Card- Taluka" sheetId="18" r:id="rId1"/>
    <sheet name="Comp. PHC's Report Card- Distri" sheetId="20" r:id="rId2"/>
    <sheet name="Compiled PHCs Action Plan" sheetId="19" r:id="rId3"/>
  </sheets>
  <calcPr calcId="124519"/>
</workbook>
</file>

<file path=xl/calcChain.xml><?xml version="1.0" encoding="utf-8"?>
<calcChain xmlns="http://schemas.openxmlformats.org/spreadsheetml/2006/main">
  <c r="M7" i="20"/>
  <c r="N7"/>
  <c r="O7"/>
  <c r="M8"/>
  <c r="N8"/>
  <c r="O8"/>
  <c r="M9"/>
  <c r="N9"/>
  <c r="O9"/>
  <c r="M10"/>
  <c r="N10"/>
  <c r="O10"/>
  <c r="M11"/>
  <c r="N11"/>
  <c r="O11"/>
  <c r="M12"/>
  <c r="N12"/>
  <c r="O12"/>
  <c r="M13"/>
  <c r="N13"/>
  <c r="O13"/>
  <c r="N6"/>
  <c r="N14" s="1"/>
  <c r="N15" s="1"/>
  <c r="O6"/>
  <c r="O14" s="1"/>
  <c r="O15" s="1"/>
  <c r="M6"/>
  <c r="M14" s="1"/>
  <c r="M15" s="1"/>
  <c r="U15" i="18"/>
  <c r="T15"/>
  <c r="U14"/>
  <c r="T14"/>
  <c r="S7"/>
  <c r="T7"/>
  <c r="U7"/>
  <c r="S8"/>
  <c r="T8"/>
  <c r="U8"/>
  <c r="S9"/>
  <c r="T9"/>
  <c r="U9"/>
  <c r="S10"/>
  <c r="T10"/>
  <c r="U10"/>
  <c r="S11"/>
  <c r="T11"/>
  <c r="U11"/>
  <c r="S12"/>
  <c r="T12"/>
  <c r="U12"/>
  <c r="S13"/>
  <c r="T13"/>
  <c r="U13"/>
  <c r="U6"/>
  <c r="T6"/>
  <c r="S6"/>
  <c r="S14" s="1"/>
  <c r="S15" s="1"/>
</calcChain>
</file>

<file path=xl/sharedStrings.xml><?xml version="1.0" encoding="utf-8"?>
<sst xmlns="http://schemas.openxmlformats.org/spreadsheetml/2006/main" count="98" uniqueCount="49">
  <si>
    <t>ક્રમ</t>
  </si>
  <si>
    <t xml:space="preserve">પ્રશ્ન </t>
  </si>
  <si>
    <t>સારી</t>
  </si>
  <si>
    <t>મધ્યમ</t>
  </si>
  <si>
    <t>ખરાબ</t>
  </si>
  <si>
    <t>તાલુકાનું નામ:-</t>
  </si>
  <si>
    <t>જિલ્લાનું નામ:-</t>
  </si>
  <si>
    <t>સેવામાં ખામી/ત્રુટિઓનું કારણ</t>
  </si>
  <si>
    <t>સેવામાં ખામી/ત્રુટિ દુર કરવા માટે સંભવિત ઉપાય.</t>
  </si>
  <si>
    <t>સેવામાં ખામી/ત્રુટિ દુર કરવા માટે જવાબદારી</t>
  </si>
  <si>
    <t>સેવામાં ખામી/ત્રુટિ દુર કરવા માટે સમયમર્યાદા</t>
  </si>
  <si>
    <t xml:space="preserve">સેવામાં ખામી/ત્રુટિ દુર કરવા માટે જરૂરી સહકાર </t>
  </si>
  <si>
    <t>ક્રમ ૧.</t>
  </si>
  <si>
    <t>ક્રમ ૨.</t>
  </si>
  <si>
    <t>ક્રમ ૩.</t>
  </si>
  <si>
    <t>એકશન પ્લાન તૈયાર કર્યાની તારીખ:-</t>
  </si>
  <si>
    <t xml:space="preserve">ક્રમ </t>
  </si>
  <si>
    <t>ઇન્ડીકેટર ૧. ઉપલબ્ધ આધારભુત સુવિધાઓ.</t>
  </si>
  <si>
    <t>ઇન્ડીકેટર ૨. સ્ટાફની ઉપલબ્ધતા.</t>
  </si>
  <si>
    <t xml:space="preserve">ઇન્ડીકેટર ૩. ઉપલબ્ધ દવાઓ. </t>
  </si>
  <si>
    <t>ઇન્ડીકેટર ૪. સારવાર (ક્યુરેટીવ) સેવાઓની ઉપલબ્ધતા.</t>
  </si>
  <si>
    <t>ઇન્ડીકેટર ૫. પ્રજનન અને માતૃ સ્વાસ્થ્ય સેવાઓ.</t>
  </si>
  <si>
    <t>ઇન્ડીકેટર ૬. બાળ આરોગ્ય અને રસીકરણ.</t>
  </si>
  <si>
    <t>ઇન્ડીકેટર ૭. લેબોરેટરી અને એપેડેમિક સંબંધિત સેવાઓ.</t>
  </si>
  <si>
    <t>પ્રાથમિક આરોગ્ય કેન્દ્રના રિપોર્ટ  કાર્ડ દ્વારા જાણવા મળેલ ત્રુટિઓ (પ્રશ્ન/મુશ્કેલીઓ)  (ખરાબ સેવાઓ (લાલરંગ)  અને મધ્યમ પ્રકારની સેવાઓ (પીળા રંગ) માં સમાવિષ્ટ)</t>
  </si>
  <si>
    <t xml:space="preserve">પ્રાથમિક આરોગ્ય કેન્દ્રની આરોગ્ય સેવાઓનું સંકલિત રિપોર્ટ કાર્ડ </t>
  </si>
  <si>
    <t xml:space="preserve">પ્રા.આ.કેન્દ્ર ૧ </t>
  </si>
  <si>
    <t xml:space="preserve">સરેરાશ  તાલુકાની સેવાઓ </t>
  </si>
  <si>
    <t xml:space="preserve">(તાલુકા કક્ષાએ તૈયાર કરવુ) </t>
  </si>
  <si>
    <t xml:space="preserve"> પ્રાથમિક આરોગ્ય કેન્દ્રનું સંકલિત કાર્ય આયોજન (પી.એચ.સી. સંકલિત એકશન પ્લાન) </t>
  </si>
  <si>
    <t xml:space="preserve">પ્રાથમિક આરોગ્ય કેન્દ્રનું નામ </t>
  </si>
  <si>
    <t xml:space="preserve">પ્રા.આ.કેન્દ્ર ૨ </t>
  </si>
  <si>
    <t xml:space="preserve">પ્રા.આ.કેન્દ્ર ૩ </t>
  </si>
  <si>
    <t>પ્રા.આ.કેન્દ્ર ૪</t>
  </si>
  <si>
    <t xml:space="preserve">પ્રા.આ.કેન્દ્ર ૫ </t>
  </si>
  <si>
    <t xml:space="preserve">કુલ પ્રા.આ.કેન્દ્રની સંખ્યા-  </t>
  </si>
  <si>
    <t xml:space="preserve">(જિલ્લા કક્ષાએ તૈયાર કરવુ) </t>
  </si>
  <si>
    <t xml:space="preserve">સરેરાશ  જિલ્લાની સેવાઓ </t>
  </si>
  <si>
    <t>તાલુકા ૧</t>
  </si>
  <si>
    <t>તાલુકા ૨</t>
  </si>
  <si>
    <t>તાલુકા ૩</t>
  </si>
  <si>
    <t xml:space="preserve"> (તાલુકા અને જિલ્લા કક્ષાએથી તૈયાર કરવુ) </t>
  </si>
  <si>
    <t xml:space="preserve">તાલુકાનું નામ </t>
  </si>
  <si>
    <t>ઇન્ડીકેટર ૮. આરોગ્ય કેન્દ્રની સેવાઓ માટેના પ્રતિભાવ (પત્રક ૧૨ ના આધારે)</t>
  </si>
  <si>
    <t xml:space="preserve">સંકલિત પ્રતિભાવને આધારે નીકળતી ટકાવારી </t>
  </si>
  <si>
    <t xml:space="preserve">નીકળતી ટકાવારીના આધારે માર્ગદર્શિકા મુજબ ગ્રામ સ્વાસ્થય રિપોર્ટ કાર્ડ માટે ઇન્ડીકેટરનો કલર કોડ   </t>
  </si>
  <si>
    <t xml:space="preserve">લીલા રંગના પ્રતિભાવની ટકાવારી ૫૦% થી ઓછી છે પણ લીલા અને પીળા રંગના પ્રતિભાવની સંખ્યાનો સરવાળો લાલ રંગના પ્રતિભાવથી વધુ હોય તો પીળો કલર કોડ  </t>
  </si>
  <si>
    <t xml:space="preserve"> સારી+મધ્યમ+ખરાબનો સરવાળો = તાલુકાના કુલ પ્રા.આ.કેન્દ્રની સંખ્યા </t>
  </si>
  <si>
    <t xml:space="preserve"> સારી+મધ્યમ+ખરાબનો સરવાળો = જિલ્લાના કુલ પ્રા.આ.કેન્દ્રની સંખ્યા </t>
  </si>
</sst>
</file>

<file path=xl/styles.xml><?xml version="1.0" encoding="utf-8"?>
<styleSheet xmlns="http://schemas.openxmlformats.org/spreadsheetml/2006/main">
  <numFmts count="1">
    <numFmt numFmtId="164" formatCode="[$-7000447]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hruti"/>
      <charset val="1"/>
    </font>
    <font>
      <b/>
      <sz val="11"/>
      <color theme="1"/>
      <name val="Shruti"/>
      <charset val="1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2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0" fillId="0" borderId="0" xfId="0" applyAlignment="1">
      <alignment wrapText="1"/>
    </xf>
    <xf numFmtId="0" fontId="1" fillId="0" borderId="4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5" borderId="4" xfId="0" applyFont="1" applyFill="1" applyBorder="1" applyAlignment="1">
      <alignment horizontal="justify" vertical="top" wrapText="1"/>
    </xf>
    <xf numFmtId="0" fontId="3" fillId="2" borderId="8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vertical="top" wrapText="1"/>
    </xf>
    <xf numFmtId="0" fontId="3" fillId="6" borderId="7" xfId="0" applyFont="1" applyFill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0" fontId="0" fillId="0" borderId="7" xfId="0" applyBorder="1" applyAlignment="1">
      <alignment vertical="center" wrapText="1"/>
    </xf>
    <xf numFmtId="0" fontId="3" fillId="3" borderId="13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0" fontId="1" fillId="5" borderId="9" xfId="0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0" fillId="0" borderId="7" xfId="0" applyBorder="1" applyAlignment="1">
      <alignment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left" vertical="top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3" fillId="3" borderId="17" xfId="0" applyFont="1" applyFill="1" applyBorder="1" applyAlignment="1">
      <alignment horizontal="left" vertical="top" wrapText="1"/>
    </xf>
    <xf numFmtId="0" fontId="3" fillId="3" borderId="18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6"/>
  <sheetViews>
    <sheetView topLeftCell="O10" workbookViewId="0">
      <selection activeCell="T23" sqref="T23"/>
    </sheetView>
  </sheetViews>
  <sheetFormatPr defaultRowHeight="15"/>
  <cols>
    <col min="2" max="2" width="41" customWidth="1"/>
    <col min="21" max="21" width="14.7109375" customWidth="1"/>
    <col min="22" max="22" width="32.85546875" customWidth="1"/>
  </cols>
  <sheetData>
    <row r="1" spans="1:22" ht="19.5" thickBot="1">
      <c r="A1" s="42" t="s">
        <v>25</v>
      </c>
      <c r="B1" s="43"/>
      <c r="C1" s="43"/>
      <c r="D1" s="43"/>
      <c r="E1" s="44"/>
    </row>
    <row r="2" spans="1:22" ht="19.5" thickBot="1">
      <c r="A2" s="42" t="s">
        <v>28</v>
      </c>
      <c r="B2" s="43"/>
      <c r="C2" s="43"/>
      <c r="D2" s="43"/>
      <c r="E2" s="44"/>
    </row>
    <row r="3" spans="1:22" ht="19.5" thickBot="1">
      <c r="S3" s="39" t="s">
        <v>35</v>
      </c>
      <c r="T3" s="40"/>
      <c r="U3" s="41"/>
    </row>
    <row r="4" spans="1:22" ht="19.5" thickBot="1">
      <c r="A4" s="45" t="s">
        <v>0</v>
      </c>
      <c r="B4" s="45" t="s">
        <v>1</v>
      </c>
      <c r="C4" s="39" t="s">
        <v>26</v>
      </c>
      <c r="D4" s="40"/>
      <c r="E4" s="41"/>
      <c r="F4" s="39" t="s">
        <v>31</v>
      </c>
      <c r="G4" s="40"/>
      <c r="H4" s="41"/>
      <c r="I4" s="39" t="s">
        <v>32</v>
      </c>
      <c r="J4" s="40"/>
      <c r="K4" s="41"/>
      <c r="L4" s="39" t="s">
        <v>33</v>
      </c>
      <c r="M4" s="40"/>
      <c r="N4" s="41"/>
      <c r="O4" s="39" t="s">
        <v>34</v>
      </c>
      <c r="P4" s="40"/>
      <c r="Q4" s="41"/>
      <c r="S4" s="39" t="s">
        <v>27</v>
      </c>
      <c r="T4" s="40"/>
      <c r="U4" s="41"/>
    </row>
    <row r="5" spans="1:22" ht="22.5" thickBot="1">
      <c r="A5" s="46"/>
      <c r="B5" s="46"/>
      <c r="C5" s="1" t="s">
        <v>2</v>
      </c>
      <c r="D5" s="2" t="s">
        <v>3</v>
      </c>
      <c r="E5" s="3" t="s">
        <v>4</v>
      </c>
      <c r="F5" s="1" t="s">
        <v>2</v>
      </c>
      <c r="G5" s="2" t="s">
        <v>3</v>
      </c>
      <c r="H5" s="3" t="s">
        <v>4</v>
      </c>
      <c r="I5" s="1" t="s">
        <v>2</v>
      </c>
      <c r="J5" s="2" t="s">
        <v>3</v>
      </c>
      <c r="K5" s="3" t="s">
        <v>4</v>
      </c>
      <c r="L5" s="1" t="s">
        <v>2</v>
      </c>
      <c r="M5" s="2" t="s">
        <v>3</v>
      </c>
      <c r="N5" s="3" t="s">
        <v>4</v>
      </c>
      <c r="O5" s="1" t="s">
        <v>2</v>
      </c>
      <c r="P5" s="2" t="s">
        <v>3</v>
      </c>
      <c r="Q5" s="3" t="s">
        <v>4</v>
      </c>
      <c r="S5" s="12" t="s">
        <v>2</v>
      </c>
      <c r="T5" s="2" t="s">
        <v>3</v>
      </c>
      <c r="U5" s="3" t="s">
        <v>4</v>
      </c>
    </row>
    <row r="6" spans="1:22" ht="30.75" thickBot="1">
      <c r="A6" s="14">
        <v>1</v>
      </c>
      <c r="B6" s="11" t="s">
        <v>17</v>
      </c>
      <c r="C6" s="25"/>
      <c r="D6" s="26">
        <v>1</v>
      </c>
      <c r="E6" s="25"/>
      <c r="F6" s="27">
        <v>1</v>
      </c>
      <c r="G6" s="25"/>
      <c r="H6" s="25"/>
      <c r="I6" s="27">
        <v>1</v>
      </c>
      <c r="J6" s="25"/>
      <c r="K6" s="25"/>
      <c r="L6" s="27">
        <v>1</v>
      </c>
      <c r="M6" s="25"/>
      <c r="N6" s="25"/>
      <c r="O6" s="25"/>
      <c r="P6" s="26">
        <v>1</v>
      </c>
      <c r="Q6" s="25"/>
      <c r="S6" s="21">
        <f>C6+F6+I6+L6+O6</f>
        <v>3</v>
      </c>
      <c r="T6" s="21">
        <f>D6+G6+J6+M6+P6</f>
        <v>2</v>
      </c>
      <c r="U6" s="21">
        <f>E6+H6+K6+N6+Q6</f>
        <v>0</v>
      </c>
      <c r="V6" s="29" t="s">
        <v>47</v>
      </c>
    </row>
    <row r="7" spans="1:22" ht="19.5" thickBot="1">
      <c r="A7" s="14">
        <v>2</v>
      </c>
      <c r="B7" s="11" t="s">
        <v>18</v>
      </c>
      <c r="C7" s="25"/>
      <c r="D7" s="25"/>
      <c r="E7" s="28">
        <v>1</v>
      </c>
      <c r="F7" s="25"/>
      <c r="G7" s="26">
        <v>1</v>
      </c>
      <c r="H7" s="25"/>
      <c r="I7" s="25"/>
      <c r="J7" s="26">
        <v>1</v>
      </c>
      <c r="K7" s="25"/>
      <c r="L7" s="27">
        <v>1</v>
      </c>
      <c r="M7" s="25"/>
      <c r="N7" s="25"/>
      <c r="O7" s="25"/>
      <c r="P7" s="26">
        <v>1</v>
      </c>
      <c r="Q7" s="25"/>
      <c r="S7" s="21">
        <f t="shared" ref="S7:S13" si="0">C7+F7+I7+L7+O7</f>
        <v>1</v>
      </c>
      <c r="T7" s="21">
        <f t="shared" ref="T7:T13" si="1">D7+G7+J7+M7+P7</f>
        <v>3</v>
      </c>
      <c r="U7" s="21">
        <f t="shared" ref="U7:U13" si="2">E7+H7+K7+N7+Q7</f>
        <v>1</v>
      </c>
    </row>
    <row r="8" spans="1:22" ht="19.5" thickBot="1">
      <c r="A8" s="14">
        <v>3</v>
      </c>
      <c r="B8" s="11" t="s">
        <v>19</v>
      </c>
      <c r="C8" s="25"/>
      <c r="D8" s="26">
        <v>1</v>
      </c>
      <c r="E8" s="25"/>
      <c r="F8" s="25"/>
      <c r="G8" s="26">
        <v>1</v>
      </c>
      <c r="H8" s="25"/>
      <c r="I8" s="25"/>
      <c r="J8" s="25"/>
      <c r="K8" s="28">
        <v>1</v>
      </c>
      <c r="L8" s="27">
        <v>1</v>
      </c>
      <c r="M8" s="25"/>
      <c r="N8" s="25"/>
      <c r="O8" s="25"/>
      <c r="P8" s="25"/>
      <c r="Q8" s="28">
        <v>1</v>
      </c>
      <c r="S8" s="21">
        <f t="shared" si="0"/>
        <v>1</v>
      </c>
      <c r="T8" s="21">
        <f t="shared" si="1"/>
        <v>2</v>
      </c>
      <c r="U8" s="21">
        <f t="shared" si="2"/>
        <v>2</v>
      </c>
    </row>
    <row r="9" spans="1:22" ht="38.25" thickBot="1">
      <c r="A9" s="14">
        <v>4</v>
      </c>
      <c r="B9" s="11" t="s">
        <v>20</v>
      </c>
      <c r="C9" s="25"/>
      <c r="D9" s="25"/>
      <c r="E9" s="28">
        <v>1</v>
      </c>
      <c r="F9" s="27">
        <v>1</v>
      </c>
      <c r="G9" s="25"/>
      <c r="H9" s="25"/>
      <c r="I9" s="25"/>
      <c r="J9" s="26">
        <v>1</v>
      </c>
      <c r="K9" s="25"/>
      <c r="L9" s="25"/>
      <c r="M9" s="26">
        <v>1</v>
      </c>
      <c r="N9" s="25"/>
      <c r="O9" s="27">
        <v>1</v>
      </c>
      <c r="P9" s="25"/>
      <c r="Q9" s="25"/>
      <c r="S9" s="21">
        <f t="shared" si="0"/>
        <v>2</v>
      </c>
      <c r="T9" s="21">
        <f t="shared" si="1"/>
        <v>2</v>
      </c>
      <c r="U9" s="21">
        <f t="shared" si="2"/>
        <v>1</v>
      </c>
    </row>
    <row r="10" spans="1:22" ht="38.25" thickBot="1">
      <c r="A10" s="14">
        <v>5</v>
      </c>
      <c r="B10" s="11" t="s">
        <v>21</v>
      </c>
      <c r="C10" s="25"/>
      <c r="D10" s="26">
        <v>1</v>
      </c>
      <c r="E10" s="25"/>
      <c r="F10" s="25"/>
      <c r="G10" s="25"/>
      <c r="H10" s="28">
        <v>1</v>
      </c>
      <c r="I10" s="25"/>
      <c r="J10" s="25"/>
      <c r="K10" s="25"/>
      <c r="L10" s="25"/>
      <c r="M10" s="26">
        <v>1</v>
      </c>
      <c r="N10" s="25"/>
      <c r="O10" s="27">
        <v>1</v>
      </c>
      <c r="P10" s="25"/>
      <c r="Q10" s="25"/>
      <c r="S10" s="21">
        <f t="shared" si="0"/>
        <v>1</v>
      </c>
      <c r="T10" s="21">
        <f t="shared" si="1"/>
        <v>2</v>
      </c>
      <c r="U10" s="21">
        <f t="shared" si="2"/>
        <v>1</v>
      </c>
    </row>
    <row r="11" spans="1:22" ht="19.5" thickBot="1">
      <c r="A11" s="14">
        <v>6</v>
      </c>
      <c r="B11" s="11" t="s">
        <v>22</v>
      </c>
      <c r="C11" s="27">
        <v>1</v>
      </c>
      <c r="D11" s="25"/>
      <c r="E11" s="25"/>
      <c r="F11" s="25"/>
      <c r="G11" s="26">
        <v>1</v>
      </c>
      <c r="H11" s="25"/>
      <c r="I11" s="27">
        <v>1</v>
      </c>
      <c r="J11" s="25"/>
      <c r="K11" s="25"/>
      <c r="L11" s="27">
        <v>1</v>
      </c>
      <c r="M11" s="25"/>
      <c r="N11" s="25"/>
      <c r="O11" s="27">
        <v>1</v>
      </c>
      <c r="P11" s="25"/>
      <c r="Q11" s="25"/>
      <c r="S11" s="21">
        <f t="shared" si="0"/>
        <v>4</v>
      </c>
      <c r="T11" s="21">
        <f t="shared" si="1"/>
        <v>1</v>
      </c>
      <c r="U11" s="21">
        <f t="shared" si="2"/>
        <v>0</v>
      </c>
    </row>
    <row r="12" spans="1:22" ht="38.25" thickBot="1">
      <c r="A12" s="14">
        <v>7</v>
      </c>
      <c r="B12" s="11" t="s">
        <v>23</v>
      </c>
      <c r="C12" s="27">
        <v>1</v>
      </c>
      <c r="D12" s="25"/>
      <c r="E12" s="25"/>
      <c r="F12" s="25"/>
      <c r="G12" s="25"/>
      <c r="H12" s="28">
        <v>1</v>
      </c>
      <c r="I12" s="25"/>
      <c r="J12" s="26">
        <v>1</v>
      </c>
      <c r="K12" s="25"/>
      <c r="L12" s="25"/>
      <c r="M12" s="26">
        <v>1</v>
      </c>
      <c r="N12" s="25"/>
      <c r="O12" s="27">
        <v>1</v>
      </c>
      <c r="P12" s="25"/>
      <c r="Q12" s="25"/>
      <c r="S12" s="21">
        <f t="shared" si="0"/>
        <v>2</v>
      </c>
      <c r="T12" s="21">
        <f t="shared" si="1"/>
        <v>2</v>
      </c>
      <c r="U12" s="21">
        <f t="shared" si="2"/>
        <v>1</v>
      </c>
    </row>
    <row r="13" spans="1:22" ht="38.25" thickBot="1">
      <c r="A13" s="14">
        <v>8</v>
      </c>
      <c r="B13" s="11" t="s">
        <v>43</v>
      </c>
      <c r="C13" s="27">
        <v>1</v>
      </c>
      <c r="D13" s="25"/>
      <c r="E13" s="25"/>
      <c r="F13" s="25"/>
      <c r="G13" s="26">
        <v>1</v>
      </c>
      <c r="H13" s="25"/>
      <c r="I13" s="25"/>
      <c r="J13" s="25"/>
      <c r="K13" s="28">
        <v>1</v>
      </c>
      <c r="L13" s="25"/>
      <c r="M13" s="25"/>
      <c r="N13" s="28">
        <v>1</v>
      </c>
      <c r="O13" s="25"/>
      <c r="P13" s="26">
        <v>1</v>
      </c>
      <c r="Q13" s="25"/>
      <c r="S13" s="21">
        <f t="shared" si="0"/>
        <v>1</v>
      </c>
      <c r="T13" s="21">
        <f t="shared" si="1"/>
        <v>2</v>
      </c>
      <c r="U13" s="21">
        <f t="shared" si="2"/>
        <v>2</v>
      </c>
    </row>
    <row r="14" spans="1:22" ht="22.5" thickBot="1">
      <c r="R14" s="15"/>
      <c r="S14" s="16">
        <f>SUM(S6:S13)</f>
        <v>15</v>
      </c>
      <c r="T14" s="16">
        <f>SUM(T6:T13)</f>
        <v>16</v>
      </c>
      <c r="U14" s="16">
        <f>SUM(U6:U13)</f>
        <v>8</v>
      </c>
    </row>
    <row r="15" spans="1:22" ht="22.5" thickBot="1">
      <c r="B15" s="33" t="s">
        <v>44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  <c r="S15" s="17">
        <f>S14*100/39</f>
        <v>38.46153846153846</v>
      </c>
      <c r="T15" s="17">
        <f>T14*100/39</f>
        <v>41.025641025641029</v>
      </c>
      <c r="U15" s="17">
        <f>U14*100/39</f>
        <v>20.512820512820515</v>
      </c>
    </row>
    <row r="16" spans="1:22" ht="75.75" thickBot="1">
      <c r="B16" s="36" t="s">
        <v>45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8"/>
      <c r="R16" s="19"/>
      <c r="S16" s="30"/>
      <c r="T16" s="31"/>
      <c r="U16" s="32"/>
      <c r="V16" s="18" t="s">
        <v>46</v>
      </c>
    </row>
  </sheetData>
  <mergeCells count="14">
    <mergeCell ref="S3:U3"/>
    <mergeCell ref="A1:E1"/>
    <mergeCell ref="A4:A5"/>
    <mergeCell ref="B4:B5"/>
    <mergeCell ref="C4:E4"/>
    <mergeCell ref="A2:E2"/>
    <mergeCell ref="S16:U16"/>
    <mergeCell ref="B15:Q15"/>
    <mergeCell ref="B16:Q16"/>
    <mergeCell ref="I4:K4"/>
    <mergeCell ref="L4:N4"/>
    <mergeCell ref="O4:Q4"/>
    <mergeCell ref="S4:U4"/>
    <mergeCell ref="F4:H4"/>
  </mergeCells>
  <dataValidations count="1">
    <dataValidation type="custom" operator="greaterThan" allowBlank="1" showInputMessage="1" showErrorMessage="1" sqref="S16">
      <formula1>75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6"/>
  <sheetViews>
    <sheetView workbookViewId="0">
      <selection activeCell="M6" sqref="M6"/>
    </sheetView>
  </sheetViews>
  <sheetFormatPr defaultRowHeight="15"/>
  <cols>
    <col min="2" max="2" width="41" customWidth="1"/>
    <col min="15" max="15" width="14.7109375" customWidth="1"/>
    <col min="16" max="16" width="57.28515625" customWidth="1"/>
  </cols>
  <sheetData>
    <row r="1" spans="1:16" ht="19.5" thickBot="1">
      <c r="A1" s="42" t="s">
        <v>25</v>
      </c>
      <c r="B1" s="43"/>
      <c r="C1" s="43"/>
      <c r="D1" s="43"/>
      <c r="E1" s="44"/>
    </row>
    <row r="2" spans="1:16" ht="19.5" thickBot="1">
      <c r="A2" s="42" t="s">
        <v>36</v>
      </c>
      <c r="B2" s="43"/>
      <c r="C2" s="43"/>
      <c r="D2" s="43"/>
      <c r="E2" s="44"/>
    </row>
    <row r="3" spans="1:16" ht="19.5" thickBot="1">
      <c r="C3" s="39" t="s">
        <v>35</v>
      </c>
      <c r="D3" s="40"/>
      <c r="E3" s="41"/>
      <c r="F3" s="39" t="s">
        <v>35</v>
      </c>
      <c r="G3" s="40"/>
      <c r="H3" s="41"/>
      <c r="I3" s="39" t="s">
        <v>35</v>
      </c>
      <c r="J3" s="40"/>
      <c r="K3" s="41"/>
      <c r="M3" s="39" t="s">
        <v>35</v>
      </c>
      <c r="N3" s="40"/>
      <c r="O3" s="41"/>
    </row>
    <row r="4" spans="1:16" ht="19.5" customHeight="1" thickBot="1">
      <c r="A4" s="45" t="s">
        <v>0</v>
      </c>
      <c r="B4" s="45" t="s">
        <v>1</v>
      </c>
      <c r="C4" s="39" t="s">
        <v>38</v>
      </c>
      <c r="D4" s="40"/>
      <c r="E4" s="41"/>
      <c r="F4" s="39" t="s">
        <v>39</v>
      </c>
      <c r="G4" s="40"/>
      <c r="H4" s="41"/>
      <c r="I4" s="39" t="s">
        <v>40</v>
      </c>
      <c r="J4" s="40"/>
      <c r="K4" s="41"/>
      <c r="M4" s="39" t="s">
        <v>37</v>
      </c>
      <c r="N4" s="40"/>
      <c r="O4" s="41"/>
    </row>
    <row r="5" spans="1:16" ht="22.5" thickBot="1">
      <c r="A5" s="46"/>
      <c r="B5" s="46"/>
      <c r="C5" s="12" t="s">
        <v>2</v>
      </c>
      <c r="D5" s="2" t="s">
        <v>3</v>
      </c>
      <c r="E5" s="3" t="s">
        <v>4</v>
      </c>
      <c r="F5" s="12" t="s">
        <v>2</v>
      </c>
      <c r="G5" s="2" t="s">
        <v>3</v>
      </c>
      <c r="H5" s="3" t="s">
        <v>4</v>
      </c>
      <c r="I5" s="12" t="s">
        <v>2</v>
      </c>
      <c r="J5" s="2" t="s">
        <v>3</v>
      </c>
      <c r="K5" s="3" t="s">
        <v>4</v>
      </c>
      <c r="M5" s="12" t="s">
        <v>2</v>
      </c>
      <c r="N5" s="2" t="s">
        <v>3</v>
      </c>
      <c r="O5" s="3" t="s">
        <v>4</v>
      </c>
    </row>
    <row r="6" spans="1:16" ht="30.75" thickBot="1">
      <c r="A6" s="14">
        <v>1</v>
      </c>
      <c r="B6" s="11" t="s">
        <v>17</v>
      </c>
      <c r="C6" s="22">
        <v>3</v>
      </c>
      <c r="D6" s="23">
        <v>2</v>
      </c>
      <c r="E6" s="23">
        <v>0</v>
      </c>
      <c r="F6" s="22">
        <v>1</v>
      </c>
      <c r="G6" s="23">
        <v>3</v>
      </c>
      <c r="H6" s="23">
        <v>0</v>
      </c>
      <c r="I6" s="22">
        <v>3</v>
      </c>
      <c r="J6" s="23">
        <v>2</v>
      </c>
      <c r="K6" s="23">
        <v>0</v>
      </c>
      <c r="M6" s="22">
        <f>C6+F6+I6</f>
        <v>7</v>
      </c>
      <c r="N6" s="22">
        <f t="shared" ref="N6:O6" si="0">D6+G6+J6</f>
        <v>7</v>
      </c>
      <c r="O6" s="22">
        <f t="shared" si="0"/>
        <v>0</v>
      </c>
      <c r="P6" s="29" t="s">
        <v>48</v>
      </c>
    </row>
    <row r="7" spans="1:16" ht="19.5" thickBot="1">
      <c r="A7" s="14">
        <v>2</v>
      </c>
      <c r="B7" s="11" t="s">
        <v>18</v>
      </c>
      <c r="C7" s="24">
        <v>1</v>
      </c>
      <c r="D7" s="23">
        <v>3</v>
      </c>
      <c r="E7" s="23">
        <v>1</v>
      </c>
      <c r="F7" s="24">
        <v>2</v>
      </c>
      <c r="G7" s="23">
        <v>2</v>
      </c>
      <c r="H7" s="23">
        <v>1</v>
      </c>
      <c r="I7" s="24">
        <v>1</v>
      </c>
      <c r="J7" s="23">
        <v>3</v>
      </c>
      <c r="K7" s="23">
        <v>1</v>
      </c>
      <c r="M7" s="22">
        <f t="shared" ref="M7:M13" si="1">C7+F7+I7</f>
        <v>4</v>
      </c>
      <c r="N7" s="22">
        <f t="shared" ref="N7:N13" si="2">D7+G7+J7</f>
        <v>8</v>
      </c>
      <c r="O7" s="22">
        <f t="shared" ref="O7:O13" si="3">E7+H7+K7</f>
        <v>3</v>
      </c>
    </row>
    <row r="8" spans="1:16" ht="19.5" thickBot="1">
      <c r="A8" s="14">
        <v>3</v>
      </c>
      <c r="B8" s="11" t="s">
        <v>19</v>
      </c>
      <c r="C8" s="24">
        <v>1</v>
      </c>
      <c r="D8" s="23">
        <v>2</v>
      </c>
      <c r="E8" s="23">
        <v>2</v>
      </c>
      <c r="F8" s="24">
        <v>1</v>
      </c>
      <c r="G8" s="23">
        <v>1</v>
      </c>
      <c r="H8" s="23">
        <v>3</v>
      </c>
      <c r="I8" s="24">
        <v>1</v>
      </c>
      <c r="J8" s="23">
        <v>2</v>
      </c>
      <c r="K8" s="23">
        <v>2</v>
      </c>
      <c r="M8" s="22">
        <f t="shared" si="1"/>
        <v>3</v>
      </c>
      <c r="N8" s="22">
        <f t="shared" si="2"/>
        <v>5</v>
      </c>
      <c r="O8" s="22">
        <f t="shared" si="3"/>
        <v>7</v>
      </c>
    </row>
    <row r="9" spans="1:16" ht="38.25" thickBot="1">
      <c r="A9" s="14">
        <v>4</v>
      </c>
      <c r="B9" s="11" t="s">
        <v>20</v>
      </c>
      <c r="C9" s="24">
        <v>2</v>
      </c>
      <c r="D9" s="23">
        <v>2</v>
      </c>
      <c r="E9" s="23">
        <v>1</v>
      </c>
      <c r="F9" s="24">
        <v>3</v>
      </c>
      <c r="G9" s="23">
        <v>2</v>
      </c>
      <c r="H9" s="23">
        <v>0</v>
      </c>
      <c r="I9" s="24">
        <v>2</v>
      </c>
      <c r="J9" s="23">
        <v>2</v>
      </c>
      <c r="K9" s="23">
        <v>1</v>
      </c>
      <c r="M9" s="22">
        <f t="shared" si="1"/>
        <v>7</v>
      </c>
      <c r="N9" s="22">
        <f t="shared" si="2"/>
        <v>6</v>
      </c>
      <c r="O9" s="22">
        <f t="shared" si="3"/>
        <v>2</v>
      </c>
    </row>
    <row r="10" spans="1:16" ht="38.25" thickBot="1">
      <c r="A10" s="14">
        <v>5</v>
      </c>
      <c r="B10" s="11" t="s">
        <v>21</v>
      </c>
      <c r="C10" s="24">
        <v>1</v>
      </c>
      <c r="D10" s="23">
        <v>2</v>
      </c>
      <c r="E10" s="23">
        <v>1</v>
      </c>
      <c r="F10" s="24">
        <v>2</v>
      </c>
      <c r="G10" s="23">
        <v>0</v>
      </c>
      <c r="H10" s="23">
        <v>2</v>
      </c>
      <c r="I10" s="24">
        <v>1</v>
      </c>
      <c r="J10" s="23">
        <v>2</v>
      </c>
      <c r="K10" s="23">
        <v>1</v>
      </c>
      <c r="M10" s="22">
        <f t="shared" si="1"/>
        <v>4</v>
      </c>
      <c r="N10" s="22">
        <f t="shared" si="2"/>
        <v>4</v>
      </c>
      <c r="O10" s="22">
        <f t="shared" si="3"/>
        <v>4</v>
      </c>
    </row>
    <row r="11" spans="1:16" ht="19.5" thickBot="1">
      <c r="A11" s="14">
        <v>6</v>
      </c>
      <c r="B11" s="11" t="s">
        <v>22</v>
      </c>
      <c r="C11" s="24">
        <v>4</v>
      </c>
      <c r="D11" s="23">
        <v>1</v>
      </c>
      <c r="E11" s="23">
        <v>0</v>
      </c>
      <c r="F11" s="24">
        <v>3</v>
      </c>
      <c r="G11" s="23">
        <v>2</v>
      </c>
      <c r="H11" s="23">
        <v>0</v>
      </c>
      <c r="I11" s="24">
        <v>4</v>
      </c>
      <c r="J11" s="23">
        <v>1</v>
      </c>
      <c r="K11" s="23">
        <v>0</v>
      </c>
      <c r="M11" s="22">
        <f t="shared" si="1"/>
        <v>11</v>
      </c>
      <c r="N11" s="22">
        <f t="shared" si="2"/>
        <v>4</v>
      </c>
      <c r="O11" s="22">
        <f t="shared" si="3"/>
        <v>0</v>
      </c>
    </row>
    <row r="12" spans="1:16" ht="38.25" thickBot="1">
      <c r="A12" s="14">
        <v>7</v>
      </c>
      <c r="B12" s="11" t="s">
        <v>23</v>
      </c>
      <c r="C12" s="24">
        <v>2</v>
      </c>
      <c r="D12" s="23">
        <v>2</v>
      </c>
      <c r="E12" s="23">
        <v>1</v>
      </c>
      <c r="F12" s="24">
        <v>3</v>
      </c>
      <c r="G12" s="23">
        <v>2</v>
      </c>
      <c r="H12" s="23">
        <v>1</v>
      </c>
      <c r="I12" s="24">
        <v>2</v>
      </c>
      <c r="J12" s="23">
        <v>2</v>
      </c>
      <c r="K12" s="23">
        <v>1</v>
      </c>
      <c r="M12" s="22">
        <f t="shared" si="1"/>
        <v>7</v>
      </c>
      <c r="N12" s="22">
        <f t="shared" si="2"/>
        <v>6</v>
      </c>
      <c r="O12" s="22">
        <f t="shared" si="3"/>
        <v>3</v>
      </c>
    </row>
    <row r="13" spans="1:16" ht="38.25" thickBot="1">
      <c r="A13" s="14">
        <v>8</v>
      </c>
      <c r="B13" s="11" t="s">
        <v>43</v>
      </c>
      <c r="C13" s="24">
        <v>1</v>
      </c>
      <c r="D13" s="23">
        <v>2</v>
      </c>
      <c r="E13" s="23">
        <v>2</v>
      </c>
      <c r="F13" s="24">
        <v>0</v>
      </c>
      <c r="G13" s="23">
        <v>3</v>
      </c>
      <c r="H13" s="23">
        <v>2</v>
      </c>
      <c r="I13" s="24">
        <v>1</v>
      </c>
      <c r="J13" s="23">
        <v>2</v>
      </c>
      <c r="K13" s="23">
        <v>2</v>
      </c>
      <c r="M13" s="22">
        <f t="shared" si="1"/>
        <v>2</v>
      </c>
      <c r="N13" s="22">
        <f t="shared" si="2"/>
        <v>7</v>
      </c>
      <c r="O13" s="22">
        <f t="shared" si="3"/>
        <v>6</v>
      </c>
    </row>
    <row r="14" spans="1:16" ht="22.5" thickBot="1">
      <c r="M14" s="16">
        <f>SUM(M6:M13)</f>
        <v>45</v>
      </c>
      <c r="N14" s="16">
        <f>SUM(N6:N13)</f>
        <v>47</v>
      </c>
      <c r="O14" s="16">
        <f>SUM(O6:O13)</f>
        <v>25</v>
      </c>
    </row>
    <row r="15" spans="1:16" ht="22.5" customHeight="1" thickBot="1">
      <c r="A15" s="47" t="s">
        <v>44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20"/>
      <c r="M15" s="17">
        <f>M14*100/117</f>
        <v>38.46153846153846</v>
      </c>
      <c r="N15" s="17">
        <f>N14*100/117</f>
        <v>40.17094017094017</v>
      </c>
      <c r="O15" s="17">
        <f>O14*100/117</f>
        <v>21.367521367521366</v>
      </c>
    </row>
    <row r="16" spans="1:16" ht="45.75" thickBot="1">
      <c r="A16" s="47" t="s">
        <v>45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20"/>
      <c r="M16" s="30"/>
      <c r="N16" s="31"/>
      <c r="O16" s="32"/>
      <c r="P16" s="18" t="s">
        <v>46</v>
      </c>
    </row>
  </sheetData>
  <mergeCells count="15">
    <mergeCell ref="A1:E1"/>
    <mergeCell ref="A2:E2"/>
    <mergeCell ref="M3:O3"/>
    <mergeCell ref="A4:A5"/>
    <mergeCell ref="B4:B5"/>
    <mergeCell ref="C4:E4"/>
    <mergeCell ref="F4:H4"/>
    <mergeCell ref="I4:K4"/>
    <mergeCell ref="M16:O16"/>
    <mergeCell ref="A16:K16"/>
    <mergeCell ref="A15:K15"/>
    <mergeCell ref="M4:O4"/>
    <mergeCell ref="C3:E3"/>
    <mergeCell ref="F3:H3"/>
    <mergeCell ref="I3:K3"/>
  </mergeCells>
  <dataValidations count="1">
    <dataValidation type="custom" operator="greaterThan" allowBlank="1" showInputMessage="1" showErrorMessage="1" sqref="M16">
      <formula1>75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tabSelected="1" topLeftCell="A7" workbookViewId="0">
      <selection activeCell="E21" sqref="E21"/>
    </sheetView>
  </sheetViews>
  <sheetFormatPr defaultRowHeight="15"/>
  <cols>
    <col min="1" max="1" width="6.5703125" style="6" bestFit="1" customWidth="1"/>
    <col min="2" max="2" width="12.28515625" style="6" customWidth="1"/>
    <col min="3" max="3" width="15.140625" style="6" customWidth="1"/>
    <col min="4" max="4" width="6.5703125" style="6" bestFit="1" customWidth="1"/>
    <col min="5" max="5" width="24.42578125" style="6" customWidth="1"/>
    <col min="6" max="6" width="32.7109375" style="6" customWidth="1"/>
    <col min="7" max="7" width="27.7109375" style="6" customWidth="1"/>
    <col min="8" max="8" width="25.7109375" style="6" customWidth="1"/>
    <col min="9" max="9" width="24.28515625" style="6" customWidth="1"/>
    <col min="10" max="10" width="21.5703125" customWidth="1"/>
  </cols>
  <sheetData>
    <row r="1" spans="1:10" ht="24" customHeight="1" thickBot="1">
      <c r="A1" s="49" t="s">
        <v>29</v>
      </c>
      <c r="B1" s="50"/>
      <c r="C1" s="50"/>
      <c r="D1" s="50"/>
      <c r="E1" s="50"/>
      <c r="F1" s="50"/>
      <c r="G1" s="50"/>
      <c r="H1" s="51"/>
    </row>
    <row r="2" spans="1:10" ht="24" customHeight="1" thickBot="1">
      <c r="A2" s="49" t="s">
        <v>41</v>
      </c>
      <c r="B2" s="50"/>
      <c r="C2" s="50"/>
      <c r="D2" s="50"/>
      <c r="E2" s="50"/>
      <c r="F2" s="50"/>
      <c r="G2" s="50"/>
      <c r="H2" s="51"/>
    </row>
    <row r="4" spans="1:10">
      <c r="A4" s="52" t="s">
        <v>5</v>
      </c>
      <c r="B4" s="52"/>
      <c r="C4" s="52"/>
      <c r="D4" s="52"/>
      <c r="E4" s="52"/>
      <c r="F4" s="52"/>
      <c r="G4" s="52"/>
      <c r="H4" s="52"/>
    </row>
    <row r="5" spans="1:10">
      <c r="A5" s="52" t="s">
        <v>6</v>
      </c>
      <c r="B5" s="52"/>
      <c r="C5" s="52"/>
      <c r="D5" s="52"/>
      <c r="E5" s="52"/>
      <c r="F5" s="52"/>
      <c r="G5" s="52"/>
      <c r="H5" s="52"/>
    </row>
    <row r="6" spans="1:10">
      <c r="A6" s="52" t="s">
        <v>15</v>
      </c>
      <c r="B6" s="52"/>
      <c r="C6" s="52"/>
      <c r="D6" s="52"/>
      <c r="E6" s="52"/>
      <c r="F6" s="52"/>
      <c r="G6" s="52"/>
      <c r="H6" s="52"/>
    </row>
    <row r="7" spans="1:10" ht="15.75" thickBot="1"/>
    <row r="8" spans="1:10" ht="153" thickBot="1">
      <c r="A8" s="10" t="s">
        <v>16</v>
      </c>
      <c r="B8" s="13" t="s">
        <v>42</v>
      </c>
      <c r="C8" s="13" t="s">
        <v>30</v>
      </c>
      <c r="D8" s="10" t="s">
        <v>16</v>
      </c>
      <c r="E8" s="8" t="s">
        <v>24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</row>
    <row r="9" spans="1:10" ht="19.5" thickBot="1">
      <c r="A9" s="4" t="s">
        <v>12</v>
      </c>
      <c r="B9" s="5"/>
      <c r="C9" s="4"/>
      <c r="D9" s="4" t="s">
        <v>12</v>
      </c>
      <c r="E9" s="4"/>
      <c r="F9" s="7"/>
      <c r="G9" s="7"/>
      <c r="H9" s="7"/>
      <c r="I9" s="7"/>
      <c r="J9" s="7"/>
    </row>
    <row r="10" spans="1:10" ht="19.5" thickBot="1">
      <c r="A10" s="4" t="s">
        <v>13</v>
      </c>
      <c r="B10" s="5"/>
      <c r="C10" s="4"/>
      <c r="D10" s="4" t="s">
        <v>13</v>
      </c>
      <c r="E10" s="4"/>
      <c r="F10" s="7"/>
      <c r="G10" s="7"/>
      <c r="H10" s="7"/>
      <c r="I10" s="7"/>
      <c r="J10" s="7"/>
    </row>
    <row r="11" spans="1:10" ht="19.5" thickBot="1">
      <c r="A11" s="4" t="s">
        <v>14</v>
      </c>
      <c r="B11" s="5"/>
      <c r="C11" s="4"/>
      <c r="D11" s="4" t="s">
        <v>14</v>
      </c>
      <c r="E11" s="4"/>
      <c r="F11" s="7"/>
      <c r="G11" s="7"/>
      <c r="H11" s="7"/>
      <c r="I11" s="7"/>
      <c r="J11" s="7"/>
    </row>
  </sheetData>
  <mergeCells count="5">
    <mergeCell ref="A1:H1"/>
    <mergeCell ref="A4:H4"/>
    <mergeCell ref="A5:H5"/>
    <mergeCell ref="A6:H6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Comp. PHC's Report Card- Taluka</vt:lpstr>
      <vt:lpstr>Comp. PHC's Report Card- Distri</vt:lpstr>
      <vt:lpstr>Compiled PHCs Action Plan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2017-06-23T05:24:54Z</dcterms:created>
  <dcterms:modified xsi:type="dcterms:W3CDTF">2017-07-18T06:34:56Z</dcterms:modified>
</cp:coreProperties>
</file>